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.kowalska\Desktop\Desktop\Przetargi 2022\Koszenie terenów\"/>
    </mc:Choice>
  </mc:AlternateContent>
  <bookViews>
    <workbookView xWindow="0" yWindow="0" windowWidth="24000" windowHeight="9735"/>
  </bookViews>
  <sheets>
    <sheet name="GMINA" sheetId="3" r:id="rId1"/>
    <sheet name="a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1" i="3" l="1"/>
  <c r="E149" i="3"/>
  <c r="D21" i="3"/>
  <c r="D45" i="3"/>
  <c r="E150" i="3" l="1"/>
  <c r="E151" i="3" s="1"/>
  <c r="D133" i="3"/>
  <c r="D145" i="3" l="1"/>
  <c r="D49" i="3" l="1"/>
  <c r="D53" i="3" l="1"/>
  <c r="D25" i="3" l="1"/>
</calcChain>
</file>

<file path=xl/sharedStrings.xml><?xml version="1.0" encoding="utf-8"?>
<sst xmlns="http://schemas.openxmlformats.org/spreadsheetml/2006/main" count="356" uniqueCount="209">
  <si>
    <t>Lp</t>
  </si>
  <si>
    <t>Miejscowość</t>
  </si>
  <si>
    <t>Opis</t>
  </si>
  <si>
    <t>Przewid. pow. do koszenia w [m2]</t>
  </si>
  <si>
    <t>Uwagi</t>
  </si>
  <si>
    <t xml:space="preserve">Serock </t>
  </si>
  <si>
    <t>Do linii ogrodzenia i 1 m za wzniesieniem</t>
  </si>
  <si>
    <t xml:space="preserve">Karolino </t>
  </si>
  <si>
    <t>ul. Chojno</t>
  </si>
  <si>
    <t>obie strony</t>
  </si>
  <si>
    <t>Serock - Wierzbica</t>
  </si>
  <si>
    <t>Pasy zieleni przy ciągu pieszym, rowy, w tym 4 przystanki (2 strony). Koszenie do linii ogrodzeń lub do drzew.</t>
  </si>
  <si>
    <t>Wierzbica</t>
  </si>
  <si>
    <t xml:space="preserve">Wierzbica </t>
  </si>
  <si>
    <t xml:space="preserve">Ul. Na Skarpie wraz z drogami bocznymi </t>
  </si>
  <si>
    <t>Trawniki uliczne (gmina), do ogrodzeń</t>
  </si>
  <si>
    <t xml:space="preserve">droga  przez wieś </t>
  </si>
  <si>
    <t>dzika plaża</t>
  </si>
  <si>
    <t>Łacha</t>
  </si>
  <si>
    <t>Dębe</t>
  </si>
  <si>
    <t>Stasi Las</t>
  </si>
  <si>
    <t>ul. Zacisze</t>
  </si>
  <si>
    <t>do ogrodzenia po obu stronach</t>
  </si>
  <si>
    <t>Dębinki</t>
  </si>
  <si>
    <t>Chodnik wzdłuż drogi przez wieś na odc. od drogi na Kępiaste do końca</t>
  </si>
  <si>
    <t>Nowa Wieś</t>
  </si>
  <si>
    <t>RAZEM</t>
  </si>
  <si>
    <t>Pasy zieleni przy ciągu pieszo-rowerowym 2 strony po około 1 m szerokości</t>
  </si>
  <si>
    <t>Serock - Jadwisin</t>
  </si>
  <si>
    <t>Teren ścieżki dydaktycznej od końca ul. Rybaki w Serocku przez Yacht Club w Serocku, Rezerwat Wąwóz Szaniawskiego do Ośrodka Dolomit w Jadwisinie</t>
  </si>
  <si>
    <t>Pasy zieleni przy ciągu pieszo-rowerowym. Obie strony po 1 m szerokości</t>
  </si>
  <si>
    <t xml:space="preserve">JADWISIN  </t>
  </si>
  <si>
    <t>Jadwisin</t>
  </si>
  <si>
    <t>Ul. Szaniawskiego do ul. Jabłoniowej – dwie strony</t>
  </si>
  <si>
    <t>pobocza do ogrodzeń</t>
  </si>
  <si>
    <t>Ul. Dworkowa i  ul. Konwaliowa</t>
  </si>
  <si>
    <t>Ul. Konwaliowa (budynek komunalny)</t>
  </si>
  <si>
    <t>teren wokół budynku pomiędzy ulicami Konwaliową, Dworkową i bez nazwy,</t>
  </si>
  <si>
    <t>Ul. Książęca</t>
  </si>
  <si>
    <t>Ul. Dojazdowa + ul. Okrężna</t>
  </si>
  <si>
    <t>ul. Akacjowa</t>
  </si>
  <si>
    <t>Dwa pobocza drogi.</t>
  </si>
  <si>
    <t>ul. Różana</t>
  </si>
  <si>
    <t>ul. Wrzosowa</t>
  </si>
  <si>
    <t>ul. Jabłoniowa</t>
  </si>
  <si>
    <t>Dwa pobocza drogi</t>
  </si>
  <si>
    <t>ul. Parkowa</t>
  </si>
  <si>
    <t>ul. Spacerowa</t>
  </si>
  <si>
    <t>ul. Wiśniowa</t>
  </si>
  <si>
    <t>droga boczna od ul. Konwaliowej przy przepompowni</t>
  </si>
  <si>
    <t>Zegrze</t>
  </si>
  <si>
    <t>Dwie strony ulic, dróg do linii ogrodzeń lub drzew.</t>
  </si>
  <si>
    <t>INNE tereny zielone</t>
  </si>
  <si>
    <t>Serock</t>
  </si>
  <si>
    <t>Wały Napoleońskie</t>
  </si>
  <si>
    <t>Stanisławowo</t>
  </si>
  <si>
    <t>Teren OSP</t>
  </si>
  <si>
    <t>Serock - ul. Pułtuska</t>
  </si>
  <si>
    <t xml:space="preserve">Strona zachodnia, od ul. Zielonej  do  ul. Zakroczymskiej wraz z terenem przy blokach i parkingiem przy ul. Chrobrego </t>
  </si>
  <si>
    <t>Trawniki uliczne (miasto).</t>
  </si>
  <si>
    <t>Strona wschodnia, od stacji LOTOS  do Skweru Wojska Polskiego (włącznie).</t>
  </si>
  <si>
    <t>Serock ul. Zakroczymska</t>
  </si>
  <si>
    <t>Trakt spacerowy + Barbarka (Grodzisko wraz ze skarpą)</t>
  </si>
  <si>
    <t>Ul. Zdrojowa wraz z Traktem Zdrojowym.</t>
  </si>
  <si>
    <t>Ul. Radzymińska</t>
  </si>
  <si>
    <t>obie strony, skrpa do wysokości 1 m</t>
  </si>
  <si>
    <t>Bulwar Nadnarwiański  do ul. Rybaki</t>
  </si>
  <si>
    <t>Ul. Rybaki wraz z przystanią</t>
  </si>
  <si>
    <t>Ul. Napoleońska</t>
  </si>
  <si>
    <t>Park Miejski + plac zabaw</t>
  </si>
  <si>
    <t>Ul Retmańska</t>
  </si>
  <si>
    <t>Ul. Jorkuna i ul. Jasiobędzkiego</t>
  </si>
  <si>
    <t>Ul. Traugutta na odcinku od ul Nasielskiej do Polnej</t>
  </si>
  <si>
    <t>Trawniki uliczne (miasto) – dwie strony</t>
  </si>
  <si>
    <t>Ul. Szaniawskiego</t>
  </si>
  <si>
    <t xml:space="preserve">Trawniki uliczne (miasto) </t>
  </si>
  <si>
    <t>Ul. Chopina</t>
  </si>
  <si>
    <t>Ul. Picassa</t>
  </si>
  <si>
    <t>Ul. Polna</t>
  </si>
  <si>
    <t>Trawniki uliczne (miasto) do wiaduktu</t>
  </si>
  <si>
    <t>Ul. Polna 51 (budynek komunalny)</t>
  </si>
  <si>
    <t>Ul. Kościuszki 3 i 9</t>
  </si>
  <si>
    <t>Ul. Kościuszki 8 i 8A</t>
  </si>
  <si>
    <t>Ul. Kościuszki 12 i 14</t>
  </si>
  <si>
    <t>Ul. Wyzwolenia 7</t>
  </si>
  <si>
    <t>Ul. Czeska</t>
  </si>
  <si>
    <t>Ul. Ogrodowa, ul.  Daliowa, ul. Kwiatowa</t>
  </si>
  <si>
    <t>Ul.3 Maja</t>
  </si>
  <si>
    <t xml:space="preserve">Teren przy budynkach ul. Pułtuska 17, 17B, 19 </t>
  </si>
  <si>
    <t>Ul. Zaokopowa</t>
  </si>
  <si>
    <t>do linii ogrodzenia, do rowu  lub 1 m szerokości</t>
  </si>
  <si>
    <t>Ul. Zielona 5</t>
  </si>
  <si>
    <t>Trawniki uliczne (miasto), wokół budynku komunalnego</t>
  </si>
  <si>
    <t>Ul. Nasielska 1 i osiedle Nowy Świat plus Plac Zabaw</t>
  </si>
  <si>
    <t xml:space="preserve">Ul. Kędzierskich i ul. Zaułek wraz z terenem przy garażach </t>
  </si>
  <si>
    <t>Ul. Kościuszki 13 i 13A</t>
  </si>
  <si>
    <t>Ul. Gminna dz. 8/8 od ul Polnej</t>
  </si>
  <si>
    <t>Ul. Zielona – dwie strony</t>
  </si>
  <si>
    <t>Trakt Spacerowy - jary</t>
  </si>
  <si>
    <t>ul. Hubickiego + ul. Sienkiewicza</t>
  </si>
  <si>
    <t>ul. Krasińskiego</t>
  </si>
  <si>
    <t>ul. Żeromskiego</t>
  </si>
  <si>
    <t>ul. Kochanowskiego</t>
  </si>
  <si>
    <t>ul. Słowackiego</t>
  </si>
  <si>
    <t>ul. Batogowskiego</t>
  </si>
  <si>
    <t>ul. Miłosza</t>
  </si>
  <si>
    <t>ul. Matejki</t>
  </si>
  <si>
    <t>ul. Mickiewicza</t>
  </si>
  <si>
    <t>ul. Norwida</t>
  </si>
  <si>
    <t>ul. Asnyka</t>
  </si>
  <si>
    <t>ul. Niemena</t>
  </si>
  <si>
    <t>ul. Głowackiego</t>
  </si>
  <si>
    <t>ul. Traugutta do ul. Pogodnej</t>
  </si>
  <si>
    <t>ul. Prusa</t>
  </si>
  <si>
    <t>ul. Kuligowskiego</t>
  </si>
  <si>
    <t>ul. Nodzykowskiego</t>
  </si>
  <si>
    <t>ul. Miła</t>
  </si>
  <si>
    <t>ul. Sadowa</t>
  </si>
  <si>
    <t>ul. Jaśminowa + Tchorka</t>
  </si>
  <si>
    <t>ul. Podleśna</t>
  </si>
  <si>
    <t>ul. Żytnia</t>
  </si>
  <si>
    <t>ul. Moczydło + droga boczna</t>
  </si>
  <si>
    <t>ul. Pod Lasem</t>
  </si>
  <si>
    <t>Ul. Stokrotki</t>
  </si>
  <si>
    <t>ul. Rynek 17</t>
  </si>
  <si>
    <t>ul. Włoska</t>
  </si>
  <si>
    <t>ul. Brukowa, ul. Wąska ze schodami, plac narożny (prawa strona</t>
  </si>
  <si>
    <t>Teren w ogrodzeniu.</t>
  </si>
  <si>
    <t>Plac zabaw.</t>
  </si>
  <si>
    <t>Marynino</t>
  </si>
  <si>
    <t>Skubianka</t>
  </si>
  <si>
    <t>Izbica</t>
  </si>
  <si>
    <t>Teren w ogrodzeniu wraz z chodnikiem do osiedla</t>
  </si>
  <si>
    <t xml:space="preserve">Teren w ogrodzeniu </t>
  </si>
  <si>
    <t>Borowa Góra</t>
  </si>
  <si>
    <t>Teren w ogrodzeniu</t>
  </si>
  <si>
    <t>Plac zabaw</t>
  </si>
  <si>
    <t>plac rekreacyjno wypoczynkowy</t>
  </si>
  <si>
    <t>plac wraz ze skarpą do końca działki, po drugiej stronie skarpa do linii ogrodzenia</t>
  </si>
  <si>
    <t>ul. Przy Parku</t>
  </si>
  <si>
    <t>po obu stronach po 1 m szerokości</t>
  </si>
  <si>
    <t>ul. Milewskiego</t>
  </si>
  <si>
    <t>ul. Słodka</t>
  </si>
  <si>
    <t>dwukrotnie</t>
  </si>
  <si>
    <t xml:space="preserve">ul. Św. Wojciecha </t>
  </si>
  <si>
    <t>Ul. Rynek  14</t>
  </si>
  <si>
    <t>ul. Wyzwolenia, ul. Szczygielskiego i ul. Radziwiłła</t>
  </si>
  <si>
    <t>Trawniki uliczne (miasto).(teren komisariatu)</t>
  </si>
  <si>
    <t>chodnik do osiedla</t>
  </si>
  <si>
    <t>Grobla, ul. Groszkowskiego, ul. Drewnowskiego, ul. Oficerska do szkoły, ul. Pułku Radio do przepompowni ścieków wraz z parkingiem przy blokach, skwer z drogami dojazdowymi, zatoki autobusowe przy drodze krajowej, ul. Juzistek, ul. Radziwiłowska od wjazdu z drogi krajowej do bramy jedn. Wojskowej i ul. dojazdowa do szkoły podstawowej, chodnik od przedszkola do szkoły i dalej do kasyna ul. Dojazdowa, teren między garażami, teren nad wodą</t>
  </si>
  <si>
    <t>ul. Szkolna + Ogrodowa (do bramy Geovity)</t>
  </si>
  <si>
    <t>Zabłocie</t>
  </si>
  <si>
    <t>Teren przy chodniku</t>
  </si>
  <si>
    <t>droga boczna przy numerze posesji 13 - 14</t>
  </si>
  <si>
    <t>ul. Słoneczna Skarpa</t>
  </si>
  <si>
    <t>ul. Koszykowa</t>
  </si>
  <si>
    <t>Jachranka</t>
  </si>
  <si>
    <t>okazjonalnie - dwa razy</t>
  </si>
  <si>
    <t>PLACE ZABAW</t>
  </si>
  <si>
    <t>pozostałe</t>
  </si>
  <si>
    <t>Powierzchnia</t>
  </si>
  <si>
    <t>Ilość koszeń</t>
  </si>
  <si>
    <t xml:space="preserve">Ul. Pułtuska od ul. Zielonej  do skrzyżowania   w Wierzbicy z drogą prowadzącą do Sadpolu </t>
  </si>
  <si>
    <t>droga    do Zetomu</t>
  </si>
  <si>
    <t>koszenie dwa razy</t>
  </si>
  <si>
    <t>SEROCK</t>
  </si>
  <si>
    <t>Pogodna + droga przy stacji benzynowej</t>
  </si>
  <si>
    <t>stary Cmentarz</t>
  </si>
  <si>
    <t>okazjonalnie dwa razy</t>
  </si>
  <si>
    <t>ul. Główna</t>
  </si>
  <si>
    <t>okazjonalnie</t>
  </si>
  <si>
    <t xml:space="preserve">Ul. Warszawska  -  dwie strony od Biedronki do ronda </t>
  </si>
  <si>
    <t>od ul. Zakroczymskiej do Biedronki</t>
  </si>
  <si>
    <r>
      <t xml:space="preserve">Trawniki uliczne (miasto). </t>
    </r>
    <r>
      <rPr>
        <b/>
        <sz val="10"/>
        <color theme="1"/>
        <rFont val="Arial Narrow"/>
        <family val="2"/>
        <charset val="238"/>
      </rPr>
      <t>Kosiarka pchana z koszem</t>
    </r>
  </si>
  <si>
    <r>
      <t xml:space="preserve">Teren przy Izbie Pamięci /dopisane dodatkowo/ </t>
    </r>
    <r>
      <rPr>
        <b/>
        <sz val="10"/>
        <color theme="1"/>
        <rFont val="Arial Narrow"/>
        <family val="2"/>
        <charset val="238"/>
      </rPr>
      <t>kosiarka pchana z koszem</t>
    </r>
  </si>
  <si>
    <t xml:space="preserve">po 0,5 m od barierek </t>
  </si>
  <si>
    <t>Trawniki uliczne (miasto). Wraz z terenem za OPS i Biblioteką</t>
  </si>
  <si>
    <t>droga boczna od ul. Konwaliowej przy przepompowni (gruntowa)</t>
  </si>
  <si>
    <t>ul. Długa</t>
  </si>
  <si>
    <t xml:space="preserve">Droga przez wieś i do Ośrodka Stowarzyszenia Policyjnego, ul. Kubusia Puchatka, do Ośrodka SANPRO i ślepa droga przy posesji nr 40-41  </t>
  </si>
  <si>
    <t xml:space="preserve">Obie strony wraz ze Skwerem Niepodległości do wiaduktu           </t>
  </si>
  <si>
    <t>ul. Krótka i Zamknięta</t>
  </si>
  <si>
    <t>plac zabaw</t>
  </si>
  <si>
    <t>Ścieżka pieszo rowerowa wzdłuż Zalewu Zegrzyńskiego od końca ul. Retmańskiejw Serocku do ul. Na Skarpie w Wierzbicy, ścieżka do PZW</t>
  </si>
  <si>
    <t>wzdłuż chodnika - jedna strona</t>
  </si>
  <si>
    <t>przy chodniku obie strony</t>
  </si>
  <si>
    <t>od zjazdu na wiadukt do ul. Nasielskiej - obie strony</t>
  </si>
  <si>
    <t>do linii ogrodzeń lub do drzew - jedna strona</t>
  </si>
  <si>
    <t>przy chodniku - jedna strona</t>
  </si>
  <si>
    <r>
      <t>Trawniki uliczne (miasto).+ nowy chodnik - obie strony</t>
    </r>
    <r>
      <rPr>
        <sz val="10"/>
        <color rgb="FFFF0000"/>
        <rFont val="Arial Narrow"/>
        <family val="2"/>
        <charset val="238"/>
      </rPr>
      <t xml:space="preserve"> dodane 1700</t>
    </r>
  </si>
  <si>
    <t>Kania Nowa</t>
  </si>
  <si>
    <t>Kania Polska</t>
  </si>
  <si>
    <t>teren sołecki</t>
  </si>
  <si>
    <t>działki nr 210 i 211</t>
  </si>
  <si>
    <t xml:space="preserve">   </t>
  </si>
  <si>
    <t>Miasto</t>
  </si>
  <si>
    <t>fundusz sołecki</t>
  </si>
  <si>
    <r>
      <rPr>
        <sz val="11"/>
        <color rgb="FFFF0000"/>
        <rFont val="Arial Narrow"/>
        <family val="2"/>
        <charset val="238"/>
      </rPr>
      <t>fundusz sołeck</t>
    </r>
    <r>
      <rPr>
        <sz val="11"/>
        <color theme="1"/>
        <rFont val="Arial Narrow"/>
        <family val="2"/>
        <charset val="238"/>
      </rPr>
      <t>i</t>
    </r>
  </si>
  <si>
    <t>teren rekreacyjny</t>
  </si>
  <si>
    <t>skwerek między przystankiem a ul. Popowską</t>
  </si>
  <si>
    <t>ul. Nad Wąwozem</t>
  </si>
  <si>
    <t>ul. Królewska</t>
  </si>
  <si>
    <t>Chodnik Jadwisin - Zegrze</t>
  </si>
  <si>
    <t xml:space="preserve">Ul. Niska oraz schody do kościoła </t>
  </si>
  <si>
    <t>ZEGRZE</t>
  </si>
  <si>
    <t>ŚCIEŻKI PIESZO ROWEROWE</t>
  </si>
  <si>
    <t>czterokrotnie</t>
  </si>
  <si>
    <t>Załącznik nr 2 do SWZ</t>
  </si>
  <si>
    <t>Cały zakres terenów zielonych do koszenia 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</si>
</sst>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Arial Narrow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7" fillId="0" borderId="5" xfId="0" applyFont="1" applyBorder="1" applyAlignment="1">
      <alignment vertical="center" wrapText="1"/>
    </xf>
    <xf numFmtId="4" fontId="8" fillId="0" borderId="5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center" wrapText="1"/>
    </xf>
    <xf numFmtId="4" fontId="0" fillId="0" borderId="0" xfId="0" applyNumberFormat="1"/>
    <xf numFmtId="0" fontId="7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6" fillId="0" borderId="2" xfId="0" applyFont="1" applyBorder="1" applyAlignment="1">
      <alignment horizontal="center" wrapText="1"/>
    </xf>
    <xf numFmtId="4" fontId="8" fillId="0" borderId="2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9" fillId="0" borderId="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5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6" fillId="0" borderId="15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4" fontId="8" fillId="0" borderId="11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0" fontId="1" fillId="0" borderId="23" xfId="0" applyFont="1" applyBorder="1"/>
    <xf numFmtId="0" fontId="0" fillId="0" borderId="24" xfId="0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1" fillId="0" borderId="26" xfId="0" applyFont="1" applyBorder="1"/>
    <xf numFmtId="0" fontId="12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wrapText="1"/>
    </xf>
    <xf numFmtId="0" fontId="0" fillId="0" borderId="12" xfId="0" applyBorder="1"/>
    <xf numFmtId="0" fontId="15" fillId="0" borderId="2" xfId="0" applyFont="1" applyBorder="1" applyAlignment="1">
      <alignment wrapText="1"/>
    </xf>
    <xf numFmtId="0" fontId="6" fillId="0" borderId="21" xfId="0" applyFont="1" applyBorder="1" applyAlignment="1">
      <alignment horizontal="center" wrapText="1"/>
    </xf>
    <xf numFmtId="0" fontId="15" fillId="0" borderId="21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0" xfId="0" applyBorder="1"/>
    <xf numFmtId="4" fontId="10" fillId="0" borderId="3" xfId="0" applyNumberFormat="1" applyFont="1" applyBorder="1" applyAlignment="1">
      <alignment horizontal="right" vertical="center" wrapText="1"/>
    </xf>
    <xf numFmtId="0" fontId="6" fillId="0" borderId="8" xfId="0" applyFont="1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4" fontId="0" fillId="0" borderId="29" xfId="0" applyNumberFormat="1" applyBorder="1" applyAlignment="1">
      <alignment horizontal="center"/>
    </xf>
    <xf numFmtId="0" fontId="1" fillId="0" borderId="30" xfId="0" applyFont="1" applyBorder="1"/>
    <xf numFmtId="0" fontId="0" fillId="0" borderId="19" xfId="0" applyBorder="1" applyAlignment="1">
      <alignment horizontal="center"/>
    </xf>
    <xf numFmtId="0" fontId="8" fillId="0" borderId="8" xfId="0" applyFont="1" applyFill="1" applyBorder="1" applyAlignment="1">
      <alignment horizontal="left" vertical="center" wrapText="1"/>
    </xf>
    <xf numFmtId="4" fontId="18" fillId="0" borderId="32" xfId="0" applyNumberFormat="1" applyFont="1" applyFill="1" applyBorder="1" applyAlignment="1">
      <alignment horizontal="righ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/>
    <xf numFmtId="0" fontId="20" fillId="0" borderId="18" xfId="0" applyFont="1" applyBorder="1" applyAlignment="1">
      <alignment horizontal="center"/>
    </xf>
    <xf numFmtId="0" fontId="19" fillId="0" borderId="18" xfId="0" applyFont="1" applyBorder="1"/>
    <xf numFmtId="0" fontId="20" fillId="0" borderId="18" xfId="0" applyFont="1" applyBorder="1"/>
    <xf numFmtId="0" fontId="23" fillId="0" borderId="1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4" fillId="2" borderId="37" xfId="0" applyFont="1" applyFill="1" applyBorder="1" applyAlignment="1">
      <alignment horizontal="center" wrapText="1"/>
    </xf>
    <xf numFmtId="0" fontId="7" fillId="0" borderId="23" xfId="0" applyFont="1" applyBorder="1" applyAlignment="1">
      <alignment vertical="center" wrapText="1"/>
    </xf>
    <xf numFmtId="4" fontId="8" fillId="0" borderId="36" xfId="0" applyNumberFormat="1" applyFont="1" applyBorder="1" applyAlignment="1">
      <alignment horizontal="right" vertical="center" wrapText="1"/>
    </xf>
    <xf numFmtId="4" fontId="8" fillId="0" borderId="38" xfId="0" applyNumberFormat="1" applyFont="1" applyBorder="1" applyAlignment="1">
      <alignment horizontal="righ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2" borderId="39" xfId="0" applyFont="1" applyFill="1" applyBorder="1" applyAlignment="1">
      <alignment vertical="center" wrapText="1"/>
    </xf>
    <xf numFmtId="3" fontId="4" fillId="2" borderId="10" xfId="0" applyNumberFormat="1" applyFont="1" applyFill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4" fontId="13" fillId="0" borderId="3" xfId="0" applyNumberFormat="1" applyFont="1" applyFill="1" applyBorder="1" applyAlignment="1">
      <alignment horizontal="right" vertical="center" wrapText="1"/>
    </xf>
    <xf numFmtId="4" fontId="13" fillId="0" borderId="14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5" fillId="0" borderId="3" xfId="0" applyNumberFormat="1" applyFont="1" applyBorder="1" applyAlignment="1">
      <alignment horizontal="right" vertical="center" wrapText="1"/>
    </xf>
    <xf numFmtId="4" fontId="8" fillId="0" borderId="7" xfId="0" applyNumberFormat="1" applyFont="1" applyBorder="1" applyAlignment="1">
      <alignment horizontal="right" vertical="center" wrapText="1"/>
    </xf>
    <xf numFmtId="4" fontId="19" fillId="0" borderId="16" xfId="0" applyNumberFormat="1" applyFont="1" applyFill="1" applyBorder="1" applyAlignment="1">
      <alignment horizontal="right" vertical="center" wrapText="1"/>
    </xf>
    <xf numFmtId="4" fontId="22" fillId="0" borderId="18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 vertical="center" wrapText="1"/>
    </xf>
    <xf numFmtId="4" fontId="0" fillId="0" borderId="5" xfId="0" applyNumberFormat="1" applyBorder="1" applyAlignment="1">
      <alignment horizontal="right"/>
    </xf>
    <xf numFmtId="4" fontId="17" fillId="0" borderId="2" xfId="0" applyNumberFormat="1" applyFont="1" applyBorder="1" applyAlignment="1">
      <alignment horizontal="right" wrapText="1"/>
    </xf>
    <xf numFmtId="4" fontId="0" fillId="0" borderId="27" xfId="0" applyNumberFormat="1" applyBorder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7" fillId="0" borderId="2" xfId="0" applyFont="1" applyBorder="1"/>
    <xf numFmtId="0" fontId="7" fillId="0" borderId="14" xfId="0" applyFont="1" applyBorder="1"/>
    <xf numFmtId="4" fontId="8" fillId="0" borderId="2" xfId="0" applyNumberFormat="1" applyFont="1" applyBorder="1" applyAlignment="1">
      <alignment horizontal="right"/>
    </xf>
    <xf numFmtId="0" fontId="8" fillId="0" borderId="3" xfId="0" applyFont="1" applyBorder="1"/>
    <xf numFmtId="0" fontId="16" fillId="0" borderId="2" xfId="0" applyFont="1" applyBorder="1" applyAlignment="1">
      <alignment wrapText="1"/>
    </xf>
    <xf numFmtId="0" fontId="8" fillId="0" borderId="9" xfId="0" applyFont="1" applyFill="1" applyBorder="1" applyAlignment="1">
      <alignment horizontal="left" vertical="center" wrapText="1"/>
    </xf>
    <xf numFmtId="4" fontId="18" fillId="0" borderId="0" xfId="0" applyNumberFormat="1" applyFont="1" applyFill="1" applyBorder="1" applyAlignment="1">
      <alignment horizontal="right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center" vertical="center" wrapText="1"/>
    </xf>
    <xf numFmtId="4" fontId="19" fillId="3" borderId="16" xfId="0" applyNumberFormat="1" applyFont="1" applyFill="1" applyBorder="1" applyAlignment="1">
      <alignment horizontal="right" vertical="center" wrapText="1"/>
    </xf>
    <xf numFmtId="0" fontId="23" fillId="3" borderId="16" xfId="0" applyFont="1" applyFill="1" applyBorder="1" applyAlignment="1">
      <alignment horizontal="center" vertical="center" wrapText="1"/>
    </xf>
    <xf numFmtId="4" fontId="26" fillId="0" borderId="2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wrapText="1"/>
    </xf>
    <xf numFmtId="0" fontId="0" fillId="0" borderId="42" xfId="0" applyBorder="1" applyAlignment="1">
      <alignment horizontal="center"/>
    </xf>
    <xf numFmtId="4" fontId="14" fillId="2" borderId="8" xfId="0" applyNumberFormat="1" applyFont="1" applyFill="1" applyBorder="1" applyAlignment="1">
      <alignment horizontal="right" vertical="center" wrapText="1"/>
    </xf>
    <xf numFmtId="4" fontId="8" fillId="0" borderId="43" xfId="0" applyNumberFormat="1" applyFont="1" applyBorder="1" applyAlignment="1">
      <alignment horizontal="right" vertical="center" wrapText="1"/>
    </xf>
    <xf numFmtId="0" fontId="7" fillId="0" borderId="43" xfId="0" applyFont="1" applyBorder="1" applyAlignment="1">
      <alignment vertical="center" wrapText="1"/>
    </xf>
    <xf numFmtId="0" fontId="6" fillId="0" borderId="34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24" fillId="0" borderId="44" xfId="0" applyNumberFormat="1" applyFont="1" applyBorder="1" applyAlignment="1">
      <alignment horizontal="right"/>
    </xf>
    <xf numFmtId="4" fontId="24" fillId="0" borderId="45" xfId="0" applyNumberFormat="1" applyFont="1" applyBorder="1" applyAlignment="1">
      <alignment horizontal="right"/>
    </xf>
    <xf numFmtId="4" fontId="25" fillId="0" borderId="46" xfId="0" applyNumberFormat="1" applyFont="1" applyBorder="1" applyAlignment="1">
      <alignment horizontal="right"/>
    </xf>
    <xf numFmtId="4" fontId="1" fillId="0" borderId="16" xfId="0" applyNumberFormat="1" applyFont="1" applyBorder="1"/>
    <xf numFmtId="0" fontId="0" fillId="0" borderId="20" xfId="0" applyBorder="1" applyAlignment="1">
      <alignment horizontal="center"/>
    </xf>
    <xf numFmtId="0" fontId="1" fillId="0" borderId="31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10" xfId="0" applyFont="1" applyBorder="1"/>
    <xf numFmtId="0" fontId="7" fillId="0" borderId="1" xfId="0" applyFont="1" applyBorder="1"/>
    <xf numFmtId="0" fontId="8" fillId="0" borderId="10" xfId="0" applyFont="1" applyBorder="1"/>
    <xf numFmtId="0" fontId="16" fillId="0" borderId="0" xfId="0" applyFont="1" applyAlignment="1">
      <alignment horizontal="center" wrapText="1"/>
    </xf>
    <xf numFmtId="0" fontId="0" fillId="0" borderId="16" xfId="0" applyBorder="1" applyAlignment="1">
      <alignment horizontal="center"/>
    </xf>
    <xf numFmtId="0" fontId="4" fillId="0" borderId="8" xfId="0" applyFont="1" applyBorder="1" applyAlignment="1">
      <alignment vertical="center" wrapText="1"/>
    </xf>
    <xf numFmtId="0" fontId="0" fillId="0" borderId="8" xfId="0" applyBorder="1"/>
    <xf numFmtId="4" fontId="8" fillId="0" borderId="10" xfId="0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28" fillId="2" borderId="2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8" fillId="0" borderId="15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28" fillId="0" borderId="3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122</xdr:row>
      <xdr:rowOff>46622</xdr:rowOff>
    </xdr:from>
    <xdr:to>
      <xdr:col>4</xdr:col>
      <xdr:colOff>1190624</xdr:colOff>
      <xdr:row>122</xdr:row>
      <xdr:rowOff>142874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1075" y="44633147"/>
          <a:ext cx="228599" cy="962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tabSelected="1" workbookViewId="0">
      <selection activeCell="A3" sqref="A3:E3"/>
    </sheetView>
  </sheetViews>
  <sheetFormatPr defaultRowHeight="15" x14ac:dyDescent="0.25"/>
  <cols>
    <col min="1" max="1" width="8.7109375" style="1" bestFit="1" customWidth="1"/>
    <col min="2" max="2" width="12.5703125" customWidth="1"/>
    <col min="3" max="3" width="22.28515625" customWidth="1"/>
    <col min="4" max="4" width="13.85546875" style="97" customWidth="1"/>
    <col min="5" max="5" width="29" customWidth="1"/>
    <col min="7" max="8" width="10" bestFit="1" customWidth="1"/>
  </cols>
  <sheetData>
    <row r="1" spans="1:11" ht="15.75" x14ac:dyDescent="0.25">
      <c r="E1" s="146" t="s">
        <v>207</v>
      </c>
    </row>
    <row r="2" spans="1:11" x14ac:dyDescent="0.25">
      <c r="E2" s="2"/>
    </row>
    <row r="3" spans="1:11" ht="21" thickBot="1" x14ac:dyDescent="0.3">
      <c r="A3" s="152" t="s">
        <v>208</v>
      </c>
      <c r="B3" s="152"/>
      <c r="C3" s="152"/>
      <c r="D3" s="152"/>
      <c r="E3" s="152"/>
    </row>
    <row r="4" spans="1:11" ht="50.25" thickBot="1" x14ac:dyDescent="0.3">
      <c r="A4" s="3" t="s">
        <v>0</v>
      </c>
      <c r="B4" s="4" t="s">
        <v>1</v>
      </c>
      <c r="C4" s="4" t="s">
        <v>2</v>
      </c>
      <c r="D4" s="98" t="s">
        <v>3</v>
      </c>
      <c r="E4" s="5" t="s">
        <v>4</v>
      </c>
    </row>
    <row r="5" spans="1:11" ht="17.25" thickBot="1" x14ac:dyDescent="0.3">
      <c r="A5" s="6">
        <v>1</v>
      </c>
      <c r="B5" s="7" t="s">
        <v>7</v>
      </c>
      <c r="C5" s="7" t="s">
        <v>8</v>
      </c>
      <c r="D5" s="8">
        <v>1800</v>
      </c>
      <c r="E5" s="7" t="s">
        <v>9</v>
      </c>
    </row>
    <row r="6" spans="1:11" ht="17.25" thickBot="1" x14ac:dyDescent="0.3">
      <c r="A6" s="6">
        <v>2</v>
      </c>
      <c r="B6" s="11" t="s">
        <v>12</v>
      </c>
      <c r="C6" s="132" t="s">
        <v>16</v>
      </c>
      <c r="D6" s="99">
        <v>600</v>
      </c>
      <c r="E6" s="7" t="s">
        <v>184</v>
      </c>
    </row>
    <row r="7" spans="1:11" ht="17.25" thickBot="1" x14ac:dyDescent="0.3">
      <c r="A7" s="6">
        <v>3</v>
      </c>
      <c r="B7" s="11" t="s">
        <v>12</v>
      </c>
      <c r="C7" s="12" t="s">
        <v>17</v>
      </c>
      <c r="D7" s="99">
        <v>800</v>
      </c>
      <c r="E7" s="71" t="s">
        <v>168</v>
      </c>
    </row>
    <row r="8" spans="1:11" ht="17.25" thickBot="1" x14ac:dyDescent="0.3">
      <c r="A8" s="6">
        <v>4</v>
      </c>
      <c r="B8" s="9" t="s">
        <v>20</v>
      </c>
      <c r="C8" s="9" t="s">
        <v>21</v>
      </c>
      <c r="D8" s="14">
        <v>600</v>
      </c>
      <c r="E8" s="9" t="s">
        <v>22</v>
      </c>
    </row>
    <row r="9" spans="1:11" ht="17.25" thickBot="1" x14ac:dyDescent="0.3">
      <c r="A9" s="6">
        <v>5</v>
      </c>
      <c r="B9" s="16" t="s">
        <v>20</v>
      </c>
      <c r="C9" s="16" t="s">
        <v>169</v>
      </c>
      <c r="D9" s="17">
        <v>1100</v>
      </c>
      <c r="E9" s="12" t="s">
        <v>185</v>
      </c>
    </row>
    <row r="10" spans="1:11" ht="26.25" thickBot="1" x14ac:dyDescent="0.3">
      <c r="A10" s="6">
        <v>6</v>
      </c>
      <c r="B10" s="16" t="s">
        <v>20</v>
      </c>
      <c r="C10" s="16" t="s">
        <v>178</v>
      </c>
      <c r="D10" s="17">
        <v>3000</v>
      </c>
      <c r="E10" s="12" t="s">
        <v>186</v>
      </c>
    </row>
    <row r="11" spans="1:11" ht="39" thickBot="1" x14ac:dyDescent="0.3">
      <c r="A11" s="6">
        <v>7</v>
      </c>
      <c r="B11" s="16" t="s">
        <v>23</v>
      </c>
      <c r="C11" s="16" t="s">
        <v>24</v>
      </c>
      <c r="D11" s="17">
        <v>1000</v>
      </c>
      <c r="E11" s="12" t="s">
        <v>187</v>
      </c>
    </row>
    <row r="12" spans="1:11" ht="26.25" thickBot="1" x14ac:dyDescent="0.3">
      <c r="A12" s="6">
        <v>8</v>
      </c>
      <c r="B12" s="16" t="s">
        <v>25</v>
      </c>
      <c r="C12" s="16" t="s">
        <v>199</v>
      </c>
      <c r="D12" s="17">
        <v>2700</v>
      </c>
      <c r="E12" s="18"/>
      <c r="K12" t="s">
        <v>194</v>
      </c>
    </row>
    <row r="13" spans="1:11" ht="17.25" thickBot="1" x14ac:dyDescent="0.3">
      <c r="A13" s="6">
        <v>9</v>
      </c>
      <c r="B13" s="16" t="s">
        <v>190</v>
      </c>
      <c r="C13" s="16" t="s">
        <v>167</v>
      </c>
      <c r="D13" s="17">
        <v>1000</v>
      </c>
      <c r="E13" s="18" t="s">
        <v>157</v>
      </c>
    </row>
    <row r="14" spans="1:11" ht="17.25" thickBot="1" x14ac:dyDescent="0.3">
      <c r="A14" s="6">
        <v>10</v>
      </c>
      <c r="B14" s="16" t="s">
        <v>191</v>
      </c>
      <c r="C14" s="16" t="s">
        <v>192</v>
      </c>
      <c r="D14" s="17">
        <v>1000</v>
      </c>
      <c r="E14" s="18" t="s">
        <v>196</v>
      </c>
    </row>
    <row r="15" spans="1:11" ht="17.25" thickBot="1" x14ac:dyDescent="0.3">
      <c r="A15" s="13">
        <v>11</v>
      </c>
      <c r="B15" s="16" t="s">
        <v>156</v>
      </c>
      <c r="C15" s="16" t="s">
        <v>163</v>
      </c>
      <c r="D15" s="17">
        <v>2500</v>
      </c>
      <c r="E15" s="18"/>
    </row>
    <row r="16" spans="1:11" ht="64.5" thickBot="1" x14ac:dyDescent="0.3">
      <c r="A16" s="106">
        <v>12</v>
      </c>
      <c r="B16" s="106" t="s">
        <v>130</v>
      </c>
      <c r="C16" s="107" t="s">
        <v>179</v>
      </c>
      <c r="D16" s="108">
        <v>4200</v>
      </c>
      <c r="E16" s="109"/>
      <c r="F16" s="10"/>
    </row>
    <row r="17" spans="1:8" ht="17.25" thickBot="1" x14ac:dyDescent="0.35">
      <c r="A17" s="110">
        <v>13</v>
      </c>
      <c r="B17" s="111" t="s">
        <v>151</v>
      </c>
      <c r="C17" s="112" t="s">
        <v>152</v>
      </c>
      <c r="D17" s="113">
        <v>500</v>
      </c>
      <c r="E17" s="114" t="s">
        <v>188</v>
      </c>
    </row>
    <row r="18" spans="1:8" ht="17.25" thickBot="1" x14ac:dyDescent="0.35">
      <c r="A18" s="142">
        <v>14</v>
      </c>
      <c r="B18" s="143" t="s">
        <v>131</v>
      </c>
      <c r="C18" s="144" t="s">
        <v>193</v>
      </c>
      <c r="D18" s="113">
        <v>3000</v>
      </c>
      <c r="E18" s="145" t="s">
        <v>197</v>
      </c>
    </row>
    <row r="19" spans="1:8" ht="17.25" thickBot="1" x14ac:dyDescent="0.35">
      <c r="A19" s="142">
        <v>15</v>
      </c>
      <c r="B19" s="143" t="s">
        <v>18</v>
      </c>
      <c r="C19" s="144" t="s">
        <v>198</v>
      </c>
      <c r="D19" s="113">
        <v>1500</v>
      </c>
      <c r="E19" s="145"/>
    </row>
    <row r="20" spans="1:8" ht="17.25" thickBot="1" x14ac:dyDescent="0.35">
      <c r="A20" s="142">
        <v>16</v>
      </c>
      <c r="B20" s="143" t="s">
        <v>19</v>
      </c>
      <c r="C20" s="144" t="s">
        <v>148</v>
      </c>
      <c r="D20" s="150">
        <v>744</v>
      </c>
      <c r="E20" s="145"/>
    </row>
    <row r="21" spans="1:8" ht="17.25" thickBot="1" x14ac:dyDescent="0.3">
      <c r="A21" s="15"/>
      <c r="B21" s="16"/>
      <c r="C21" s="19" t="s">
        <v>26</v>
      </c>
      <c r="D21" s="20">
        <f>SUM(D5:D20)</f>
        <v>26044</v>
      </c>
      <c r="E21" s="12"/>
      <c r="H21" s="10"/>
    </row>
    <row r="22" spans="1:8" ht="18.75" thickBot="1" x14ac:dyDescent="0.3">
      <c r="A22" s="162" t="s">
        <v>205</v>
      </c>
      <c r="B22" s="163"/>
      <c r="C22" s="163"/>
      <c r="D22" s="163"/>
      <c r="E22" s="164"/>
      <c r="H22" s="10"/>
    </row>
    <row r="23" spans="1:8" ht="64.5" thickBot="1" x14ac:dyDescent="0.3">
      <c r="A23" s="6">
        <v>1</v>
      </c>
      <c r="B23" s="7" t="s">
        <v>10</v>
      </c>
      <c r="C23" s="9" t="s">
        <v>183</v>
      </c>
      <c r="D23" s="8">
        <v>2300</v>
      </c>
      <c r="E23" s="9" t="s">
        <v>27</v>
      </c>
    </row>
    <row r="24" spans="1:8" ht="77.25" thickBot="1" x14ac:dyDescent="0.3">
      <c r="A24" s="6">
        <v>2</v>
      </c>
      <c r="B24" s="7" t="s">
        <v>28</v>
      </c>
      <c r="C24" s="21" t="s">
        <v>29</v>
      </c>
      <c r="D24" s="8">
        <v>8000</v>
      </c>
      <c r="E24" s="9" t="s">
        <v>30</v>
      </c>
    </row>
    <row r="25" spans="1:8" ht="17.25" thickBot="1" x14ac:dyDescent="0.3">
      <c r="A25" s="13"/>
      <c r="B25" s="22"/>
      <c r="C25" s="23" t="s">
        <v>26</v>
      </c>
      <c r="D25" s="55">
        <f>SUM(D23:D24)</f>
        <v>10300</v>
      </c>
      <c r="E25" s="22"/>
    </row>
    <row r="26" spans="1:8" ht="18.75" thickBot="1" x14ac:dyDescent="0.3">
      <c r="A26" s="153" t="s">
        <v>31</v>
      </c>
      <c r="B26" s="154"/>
      <c r="C26" s="154"/>
      <c r="D26" s="154"/>
      <c r="E26" s="155"/>
    </row>
    <row r="27" spans="1:8" ht="26.25" thickBot="1" x14ac:dyDescent="0.3">
      <c r="A27" s="24">
        <v>1</v>
      </c>
      <c r="B27" s="7" t="s">
        <v>32</v>
      </c>
      <c r="C27" s="7" t="s">
        <v>33</v>
      </c>
      <c r="D27" s="8">
        <v>5000</v>
      </c>
      <c r="E27" s="7" t="s">
        <v>34</v>
      </c>
    </row>
    <row r="28" spans="1:8" ht="26.25" thickBot="1" x14ac:dyDescent="0.3">
      <c r="A28" s="24">
        <v>2</v>
      </c>
      <c r="B28" s="7" t="s">
        <v>32</v>
      </c>
      <c r="C28" s="7" t="s">
        <v>150</v>
      </c>
      <c r="D28" s="8">
        <v>7100</v>
      </c>
      <c r="E28" s="7" t="s">
        <v>34</v>
      </c>
    </row>
    <row r="29" spans="1:8" ht="26.25" thickBot="1" x14ac:dyDescent="0.3">
      <c r="A29" s="24">
        <v>3</v>
      </c>
      <c r="B29" s="7" t="s">
        <v>32</v>
      </c>
      <c r="C29" s="7" t="s">
        <v>35</v>
      </c>
      <c r="D29" s="8">
        <v>3700</v>
      </c>
      <c r="E29" s="7" t="s">
        <v>34</v>
      </c>
    </row>
    <row r="30" spans="1:8" ht="26.25" thickBot="1" x14ac:dyDescent="0.3">
      <c r="A30" s="24">
        <v>4</v>
      </c>
      <c r="B30" s="7" t="s">
        <v>32</v>
      </c>
      <c r="C30" s="7" t="s">
        <v>36</v>
      </c>
      <c r="D30" s="8">
        <v>2000</v>
      </c>
      <c r="E30" s="7" t="s">
        <v>37</v>
      </c>
    </row>
    <row r="31" spans="1:8" ht="17.25" thickBot="1" x14ac:dyDescent="0.3">
      <c r="A31" s="24">
        <v>5</v>
      </c>
      <c r="B31" s="7" t="s">
        <v>32</v>
      </c>
      <c r="C31" s="7" t="s">
        <v>38</v>
      </c>
      <c r="D31" s="8">
        <v>400</v>
      </c>
      <c r="E31" s="7" t="s">
        <v>34</v>
      </c>
    </row>
    <row r="32" spans="1:8" ht="17.25" thickBot="1" x14ac:dyDescent="0.3">
      <c r="A32" s="25">
        <v>6</v>
      </c>
      <c r="B32" s="9" t="s">
        <v>32</v>
      </c>
      <c r="C32" s="9" t="s">
        <v>39</v>
      </c>
      <c r="D32" s="14">
        <v>1800</v>
      </c>
      <c r="E32" s="7" t="s">
        <v>34</v>
      </c>
    </row>
    <row r="33" spans="1:5" ht="15.75" thickBot="1" x14ac:dyDescent="0.3">
      <c r="A33" s="27">
        <v>8</v>
      </c>
      <c r="B33" s="12" t="s">
        <v>32</v>
      </c>
      <c r="C33" s="16" t="s">
        <v>40</v>
      </c>
      <c r="D33" s="89">
        <v>3000</v>
      </c>
      <c r="E33" s="16" t="s">
        <v>41</v>
      </c>
    </row>
    <row r="34" spans="1:5" ht="15.75" thickBot="1" x14ac:dyDescent="0.3">
      <c r="A34" s="27">
        <v>9</v>
      </c>
      <c r="B34" s="12" t="s">
        <v>32</v>
      </c>
      <c r="C34" s="16" t="s">
        <v>42</v>
      </c>
      <c r="D34" s="90">
        <v>1200</v>
      </c>
      <c r="E34" s="9"/>
    </row>
    <row r="35" spans="1:5" ht="15.75" thickBot="1" x14ac:dyDescent="0.3">
      <c r="A35" s="28">
        <v>10</v>
      </c>
      <c r="B35" s="29" t="s">
        <v>32</v>
      </c>
      <c r="C35" s="7" t="s">
        <v>43</v>
      </c>
      <c r="D35" s="91">
        <v>150</v>
      </c>
      <c r="E35" s="12"/>
    </row>
    <row r="36" spans="1:5" ht="15.75" thickBot="1" x14ac:dyDescent="0.3">
      <c r="A36" s="30">
        <v>11</v>
      </c>
      <c r="B36" s="31" t="s">
        <v>32</v>
      </c>
      <c r="C36" s="9" t="s">
        <v>44</v>
      </c>
      <c r="D36" s="92">
        <v>2100</v>
      </c>
      <c r="E36" s="12" t="s">
        <v>45</v>
      </c>
    </row>
    <row r="37" spans="1:5" ht="15.75" thickBot="1" x14ac:dyDescent="0.3">
      <c r="A37" s="32">
        <v>12</v>
      </c>
      <c r="B37" s="29" t="s">
        <v>32</v>
      </c>
      <c r="C37" s="33" t="s">
        <v>46</v>
      </c>
      <c r="D37" s="91">
        <v>600</v>
      </c>
      <c r="E37" s="12"/>
    </row>
    <row r="38" spans="1:5" ht="15.75" thickBot="1" x14ac:dyDescent="0.3">
      <c r="A38" s="30">
        <v>13</v>
      </c>
      <c r="B38" s="31" t="s">
        <v>32</v>
      </c>
      <c r="C38" s="9" t="s">
        <v>47</v>
      </c>
      <c r="D38" s="93">
        <v>1500</v>
      </c>
      <c r="E38" s="9"/>
    </row>
    <row r="39" spans="1:5" ht="15.75" thickBot="1" x14ac:dyDescent="0.3">
      <c r="A39" s="85">
        <v>14</v>
      </c>
      <c r="B39" s="86" t="s">
        <v>32</v>
      </c>
      <c r="C39" s="33" t="s">
        <v>139</v>
      </c>
      <c r="D39" s="91">
        <v>1300</v>
      </c>
      <c r="E39" s="33"/>
    </row>
    <row r="40" spans="1:5" ht="15.75" thickBot="1" x14ac:dyDescent="0.3">
      <c r="A40" s="87">
        <v>15</v>
      </c>
      <c r="B40" s="88" t="s">
        <v>32</v>
      </c>
      <c r="C40" s="9" t="s">
        <v>48</v>
      </c>
      <c r="D40" s="93">
        <v>200</v>
      </c>
      <c r="E40" s="9"/>
    </row>
    <row r="41" spans="1:5" ht="39" thickBot="1" x14ac:dyDescent="0.3">
      <c r="A41" s="44">
        <v>16</v>
      </c>
      <c r="B41" s="26" t="s">
        <v>32</v>
      </c>
      <c r="C41" s="12" t="s">
        <v>177</v>
      </c>
      <c r="D41" s="90">
        <v>200</v>
      </c>
      <c r="E41" s="12"/>
    </row>
    <row r="42" spans="1:5" ht="39" thickBot="1" x14ac:dyDescent="0.3">
      <c r="A42" s="30">
        <v>17</v>
      </c>
      <c r="B42" s="31" t="s">
        <v>32</v>
      </c>
      <c r="C42" s="9" t="s">
        <v>49</v>
      </c>
      <c r="D42" s="92">
        <v>300</v>
      </c>
      <c r="E42" s="12"/>
    </row>
    <row r="43" spans="1:5" ht="15.75" thickBot="1" x14ac:dyDescent="0.3">
      <c r="A43" s="30">
        <v>18</v>
      </c>
      <c r="B43" s="22" t="s">
        <v>32</v>
      </c>
      <c r="C43" s="22" t="s">
        <v>200</v>
      </c>
      <c r="D43" s="92">
        <v>600</v>
      </c>
      <c r="E43" s="16"/>
    </row>
    <row r="44" spans="1:5" ht="15.75" thickBot="1" x14ac:dyDescent="0.3">
      <c r="A44" s="30">
        <v>19</v>
      </c>
      <c r="B44" s="22" t="s">
        <v>32</v>
      </c>
      <c r="C44" s="22" t="s">
        <v>201</v>
      </c>
      <c r="D44" s="93">
        <v>800</v>
      </c>
      <c r="E44" s="9"/>
    </row>
    <row r="45" spans="1:5" ht="17.25" thickBot="1" x14ac:dyDescent="0.3">
      <c r="A45" s="15"/>
      <c r="B45" s="26"/>
      <c r="C45" s="148" t="s">
        <v>26</v>
      </c>
      <c r="D45" s="20">
        <f>SUM(D27:D44)</f>
        <v>31950</v>
      </c>
      <c r="E45" s="149"/>
    </row>
    <row r="46" spans="1:5" ht="18.75" thickBot="1" x14ac:dyDescent="0.3">
      <c r="A46" s="162" t="s">
        <v>204</v>
      </c>
      <c r="B46" s="163"/>
      <c r="C46" s="163"/>
      <c r="D46" s="163"/>
      <c r="E46" s="164"/>
    </row>
    <row r="47" spans="1:5" ht="204.75" thickBot="1" x14ac:dyDescent="0.3">
      <c r="A47" s="34">
        <v>1</v>
      </c>
      <c r="B47" s="9" t="s">
        <v>50</v>
      </c>
      <c r="C47" s="31" t="s">
        <v>149</v>
      </c>
      <c r="D47" s="14">
        <v>27600</v>
      </c>
      <c r="E47" s="9" t="s">
        <v>51</v>
      </c>
    </row>
    <row r="48" spans="1:5" ht="17.25" thickBot="1" x14ac:dyDescent="0.3">
      <c r="A48" s="15">
        <v>2</v>
      </c>
      <c r="B48" s="16" t="s">
        <v>50</v>
      </c>
      <c r="C48" s="16" t="s">
        <v>202</v>
      </c>
      <c r="D48" s="17">
        <v>2000</v>
      </c>
      <c r="E48" s="45" t="s">
        <v>140</v>
      </c>
    </row>
    <row r="49" spans="1:7" ht="17.25" thickBot="1" x14ac:dyDescent="0.3">
      <c r="A49" s="15"/>
      <c r="B49" s="16"/>
      <c r="C49" s="35" t="s">
        <v>26</v>
      </c>
      <c r="D49" s="20">
        <f>SUM(D47:D48)</f>
        <v>29600</v>
      </c>
      <c r="E49" s="35"/>
    </row>
    <row r="50" spans="1:7" ht="18" x14ac:dyDescent="0.25">
      <c r="A50" s="156" t="s">
        <v>52</v>
      </c>
      <c r="B50" s="157"/>
      <c r="C50" s="157"/>
      <c r="D50" s="157"/>
      <c r="E50" s="158"/>
    </row>
    <row r="51" spans="1:7" x14ac:dyDescent="0.25">
      <c r="A51" s="64">
        <v>1</v>
      </c>
      <c r="B51" s="65" t="s">
        <v>53</v>
      </c>
      <c r="C51" s="65" t="s">
        <v>54</v>
      </c>
      <c r="D51" s="100">
        <v>6000</v>
      </c>
      <c r="E51" s="69" t="s">
        <v>164</v>
      </c>
    </row>
    <row r="52" spans="1:7" x14ac:dyDescent="0.25">
      <c r="A52" s="119">
        <v>2</v>
      </c>
      <c r="B52" s="119" t="s">
        <v>55</v>
      </c>
      <c r="C52" s="119" t="s">
        <v>56</v>
      </c>
      <c r="D52" s="120">
        <v>2500</v>
      </c>
      <c r="E52" s="121" t="s">
        <v>170</v>
      </c>
    </row>
    <row r="53" spans="1:7" ht="15.75" thickBot="1" x14ac:dyDescent="0.3">
      <c r="A53" s="66"/>
      <c r="B53" s="67" t="s">
        <v>26</v>
      </c>
      <c r="C53" s="67"/>
      <c r="D53" s="101">
        <f>SUM(D51:D52)</f>
        <v>8500</v>
      </c>
      <c r="E53" s="68"/>
    </row>
    <row r="54" spans="1:7" ht="18.75" thickBot="1" x14ac:dyDescent="0.3">
      <c r="A54" s="159" t="s">
        <v>165</v>
      </c>
      <c r="B54" s="160"/>
      <c r="C54" s="160"/>
      <c r="D54" s="160"/>
      <c r="E54" s="161"/>
    </row>
    <row r="55" spans="1:7" ht="79.5" thickBot="1" x14ac:dyDescent="0.3">
      <c r="A55" s="34">
        <v>1</v>
      </c>
      <c r="B55" s="80" t="s">
        <v>10</v>
      </c>
      <c r="C55" s="81" t="s">
        <v>162</v>
      </c>
      <c r="D55" s="102">
        <v>16400</v>
      </c>
      <c r="E55" s="82" t="s">
        <v>11</v>
      </c>
      <c r="G55" s="10"/>
    </row>
    <row r="56" spans="1:7" ht="50.25" thickBot="1" x14ac:dyDescent="0.3">
      <c r="A56" s="34">
        <v>2</v>
      </c>
      <c r="B56" s="79" t="s">
        <v>5</v>
      </c>
      <c r="C56" s="61" t="s">
        <v>171</v>
      </c>
      <c r="D56" s="62">
        <v>22400</v>
      </c>
      <c r="E56" s="63" t="s">
        <v>6</v>
      </c>
    </row>
    <row r="57" spans="1:7" ht="33.75" thickBot="1" x14ac:dyDescent="0.3">
      <c r="A57" s="34">
        <v>3</v>
      </c>
      <c r="B57" s="116" t="s">
        <v>53</v>
      </c>
      <c r="C57" s="116" t="s">
        <v>172</v>
      </c>
      <c r="D57" s="117">
        <v>2900</v>
      </c>
      <c r="E57" s="118" t="s">
        <v>9</v>
      </c>
    </row>
    <row r="58" spans="1:7" ht="64.5" thickBot="1" x14ac:dyDescent="0.3">
      <c r="A58" s="34">
        <v>4</v>
      </c>
      <c r="B58" s="7" t="s">
        <v>57</v>
      </c>
      <c r="C58" s="7" t="s">
        <v>58</v>
      </c>
      <c r="D58" s="8">
        <v>13600</v>
      </c>
      <c r="E58" s="7" t="s">
        <v>59</v>
      </c>
    </row>
    <row r="59" spans="1:7" ht="39" thickBot="1" x14ac:dyDescent="0.3">
      <c r="A59" s="34">
        <v>5</v>
      </c>
      <c r="B59" s="7" t="s">
        <v>57</v>
      </c>
      <c r="C59" s="7" t="s">
        <v>60</v>
      </c>
      <c r="D59" s="8">
        <v>3500</v>
      </c>
      <c r="E59" s="7" t="s">
        <v>147</v>
      </c>
    </row>
    <row r="60" spans="1:7" ht="26.25" thickBot="1" x14ac:dyDescent="0.3">
      <c r="A60" s="34">
        <v>6</v>
      </c>
      <c r="B60" s="9" t="s">
        <v>61</v>
      </c>
      <c r="C60" s="9" t="s">
        <v>180</v>
      </c>
      <c r="D60" s="122">
        <v>15000</v>
      </c>
      <c r="E60" s="9" t="s">
        <v>189</v>
      </c>
    </row>
    <row r="61" spans="1:7" ht="26.25" thickBot="1" x14ac:dyDescent="0.3">
      <c r="A61" s="34">
        <v>7</v>
      </c>
      <c r="B61" s="12" t="s">
        <v>53</v>
      </c>
      <c r="C61" s="16" t="s">
        <v>62</v>
      </c>
      <c r="D61" s="17">
        <v>4450</v>
      </c>
      <c r="E61" s="16" t="s">
        <v>59</v>
      </c>
    </row>
    <row r="62" spans="1:7" ht="26.25" thickBot="1" x14ac:dyDescent="0.3">
      <c r="A62" s="34">
        <v>8</v>
      </c>
      <c r="B62" s="12" t="s">
        <v>53</v>
      </c>
      <c r="C62" s="16" t="s">
        <v>63</v>
      </c>
      <c r="D62" s="17">
        <v>3300</v>
      </c>
      <c r="E62" s="16" t="s">
        <v>59</v>
      </c>
    </row>
    <row r="63" spans="1:7" ht="17.25" thickBot="1" x14ac:dyDescent="0.3">
      <c r="A63" s="34">
        <v>9</v>
      </c>
      <c r="B63" s="12" t="s">
        <v>53</v>
      </c>
      <c r="C63" s="16" t="s">
        <v>64</v>
      </c>
      <c r="D63" s="17">
        <v>500</v>
      </c>
      <c r="E63" s="16" t="s">
        <v>65</v>
      </c>
    </row>
    <row r="64" spans="1:7" ht="26.25" thickBot="1" x14ac:dyDescent="0.3">
      <c r="A64" s="34">
        <v>10</v>
      </c>
      <c r="B64" s="12" t="s">
        <v>53</v>
      </c>
      <c r="C64" s="16" t="s">
        <v>203</v>
      </c>
      <c r="D64" s="17">
        <v>600</v>
      </c>
      <c r="E64" s="16"/>
    </row>
    <row r="65" spans="1:5" ht="26.25" thickBot="1" x14ac:dyDescent="0.3">
      <c r="A65" s="34">
        <v>11</v>
      </c>
      <c r="B65" s="12" t="s">
        <v>53</v>
      </c>
      <c r="C65" s="16" t="s">
        <v>66</v>
      </c>
      <c r="D65" s="17">
        <v>2000</v>
      </c>
      <c r="E65" s="70" t="s">
        <v>175</v>
      </c>
    </row>
    <row r="66" spans="1:5" ht="17.25" thickBot="1" x14ac:dyDescent="0.3">
      <c r="A66" s="34">
        <v>12</v>
      </c>
      <c r="B66" s="12" t="s">
        <v>53</v>
      </c>
      <c r="C66" s="16" t="s">
        <v>67</v>
      </c>
      <c r="D66" s="17">
        <v>4000</v>
      </c>
      <c r="E66" s="16"/>
    </row>
    <row r="67" spans="1:5" ht="17.25" thickBot="1" x14ac:dyDescent="0.3">
      <c r="A67" s="34">
        <v>13</v>
      </c>
      <c r="B67" s="12" t="s">
        <v>53</v>
      </c>
      <c r="C67" s="16" t="s">
        <v>68</v>
      </c>
      <c r="D67" s="17">
        <v>500</v>
      </c>
      <c r="E67" s="16"/>
    </row>
    <row r="68" spans="1:5" ht="26.25" thickBot="1" x14ac:dyDescent="0.3">
      <c r="A68" s="34">
        <v>14</v>
      </c>
      <c r="B68" s="12" t="s">
        <v>53</v>
      </c>
      <c r="C68" s="16" t="s">
        <v>69</v>
      </c>
      <c r="D68" s="17">
        <v>1100</v>
      </c>
      <c r="E68" s="16" t="s">
        <v>173</v>
      </c>
    </row>
    <row r="69" spans="1:5" ht="17.25" thickBot="1" x14ac:dyDescent="0.3">
      <c r="A69" s="34">
        <v>15</v>
      </c>
      <c r="B69" s="12" t="s">
        <v>53</v>
      </c>
      <c r="C69" s="16" t="s">
        <v>70</v>
      </c>
      <c r="D69" s="17">
        <v>710</v>
      </c>
      <c r="E69" s="16" t="s">
        <v>59</v>
      </c>
    </row>
    <row r="70" spans="1:5" ht="26.25" thickBot="1" x14ac:dyDescent="0.3">
      <c r="A70" s="34">
        <v>16</v>
      </c>
      <c r="B70" s="12" t="s">
        <v>53</v>
      </c>
      <c r="C70" s="16" t="s">
        <v>71</v>
      </c>
      <c r="D70" s="17">
        <v>222</v>
      </c>
      <c r="E70" s="16" t="s">
        <v>59</v>
      </c>
    </row>
    <row r="71" spans="1:5" ht="26.25" thickBot="1" x14ac:dyDescent="0.3">
      <c r="A71" s="34">
        <v>17</v>
      </c>
      <c r="B71" s="12" t="s">
        <v>53</v>
      </c>
      <c r="C71" s="16" t="s">
        <v>72</v>
      </c>
      <c r="D71" s="17">
        <v>2400</v>
      </c>
      <c r="E71" s="16" t="s">
        <v>73</v>
      </c>
    </row>
    <row r="72" spans="1:5" ht="17.25" thickBot="1" x14ac:dyDescent="0.3">
      <c r="A72" s="34">
        <v>18</v>
      </c>
      <c r="B72" s="12" t="s">
        <v>53</v>
      </c>
      <c r="C72" s="16" t="s">
        <v>74</v>
      </c>
      <c r="D72" s="17">
        <v>612</v>
      </c>
      <c r="E72" s="16" t="s">
        <v>75</v>
      </c>
    </row>
    <row r="73" spans="1:5" ht="17.25" thickBot="1" x14ac:dyDescent="0.3">
      <c r="A73" s="34">
        <v>19</v>
      </c>
      <c r="B73" s="12" t="s">
        <v>53</v>
      </c>
      <c r="C73" s="16" t="s">
        <v>76</v>
      </c>
      <c r="D73" s="17">
        <v>101</v>
      </c>
      <c r="E73" s="16" t="s">
        <v>59</v>
      </c>
    </row>
    <row r="74" spans="1:5" ht="17.25" thickBot="1" x14ac:dyDescent="0.3">
      <c r="A74" s="34">
        <v>20</v>
      </c>
      <c r="B74" s="12" t="s">
        <v>53</v>
      </c>
      <c r="C74" s="16" t="s">
        <v>77</v>
      </c>
      <c r="D74" s="17">
        <v>333</v>
      </c>
      <c r="E74" s="16" t="s">
        <v>59</v>
      </c>
    </row>
    <row r="75" spans="1:5" ht="17.25" thickBot="1" x14ac:dyDescent="0.3">
      <c r="A75" s="34">
        <v>21</v>
      </c>
      <c r="B75" s="12" t="s">
        <v>53</v>
      </c>
      <c r="C75" s="16" t="s">
        <v>78</v>
      </c>
      <c r="D75" s="17">
        <v>2711</v>
      </c>
      <c r="E75" s="16" t="s">
        <v>79</v>
      </c>
    </row>
    <row r="76" spans="1:5" ht="26.25" thickBot="1" x14ac:dyDescent="0.3">
      <c r="A76" s="34">
        <v>22</v>
      </c>
      <c r="B76" s="12" t="s">
        <v>53</v>
      </c>
      <c r="C76" s="16" t="s">
        <v>80</v>
      </c>
      <c r="D76" s="17">
        <v>680</v>
      </c>
      <c r="E76" s="16" t="s">
        <v>59</v>
      </c>
    </row>
    <row r="77" spans="1:5" ht="17.25" thickBot="1" x14ac:dyDescent="0.3">
      <c r="A77" s="34">
        <v>23</v>
      </c>
      <c r="B77" s="12" t="s">
        <v>53</v>
      </c>
      <c r="C77" s="16" t="s">
        <v>81</v>
      </c>
      <c r="D77" s="17">
        <v>111</v>
      </c>
      <c r="E77" s="16" t="s">
        <v>59</v>
      </c>
    </row>
    <row r="78" spans="1:5" ht="26.25" thickBot="1" x14ac:dyDescent="0.3">
      <c r="A78" s="34">
        <v>24</v>
      </c>
      <c r="B78" s="12" t="s">
        <v>53</v>
      </c>
      <c r="C78" s="16" t="s">
        <v>82</v>
      </c>
      <c r="D78" s="17">
        <v>854</v>
      </c>
      <c r="E78" s="16" t="s">
        <v>173</v>
      </c>
    </row>
    <row r="79" spans="1:5" ht="17.25" thickBot="1" x14ac:dyDescent="0.3">
      <c r="A79" s="34">
        <v>25</v>
      </c>
      <c r="B79" s="12" t="s">
        <v>53</v>
      </c>
      <c r="C79" s="16" t="s">
        <v>83</v>
      </c>
      <c r="D79" s="17">
        <v>343</v>
      </c>
      <c r="E79" s="16" t="s">
        <v>59</v>
      </c>
    </row>
    <row r="80" spans="1:5" ht="17.25" thickBot="1" x14ac:dyDescent="0.3">
      <c r="A80" s="34">
        <v>26</v>
      </c>
      <c r="B80" s="12" t="s">
        <v>53</v>
      </c>
      <c r="C80" s="16" t="s">
        <v>84</v>
      </c>
      <c r="D80" s="17">
        <v>41</v>
      </c>
      <c r="E80" s="16" t="s">
        <v>59</v>
      </c>
    </row>
    <row r="81" spans="1:5" ht="17.25" thickBot="1" x14ac:dyDescent="0.3">
      <c r="A81" s="34">
        <v>27</v>
      </c>
      <c r="B81" s="12" t="s">
        <v>53</v>
      </c>
      <c r="C81" s="16" t="s">
        <v>85</v>
      </c>
      <c r="D81" s="17">
        <v>1027</v>
      </c>
      <c r="E81" s="16" t="s">
        <v>59</v>
      </c>
    </row>
    <row r="82" spans="1:5" ht="26.25" thickBot="1" x14ac:dyDescent="0.3">
      <c r="A82" s="34">
        <v>28</v>
      </c>
      <c r="B82" s="12" t="s">
        <v>53</v>
      </c>
      <c r="C82" s="16" t="s">
        <v>86</v>
      </c>
      <c r="D82" s="17">
        <v>2200</v>
      </c>
      <c r="E82" s="16" t="s">
        <v>75</v>
      </c>
    </row>
    <row r="83" spans="1:5" ht="17.25" thickBot="1" x14ac:dyDescent="0.3">
      <c r="A83" s="34">
        <v>29</v>
      </c>
      <c r="B83" s="12" t="s">
        <v>53</v>
      </c>
      <c r="C83" s="16" t="s">
        <v>87</v>
      </c>
      <c r="D83" s="17">
        <v>350</v>
      </c>
      <c r="E83" s="16" t="s">
        <v>59</v>
      </c>
    </row>
    <row r="84" spans="1:5" ht="26.25" thickBot="1" x14ac:dyDescent="0.3">
      <c r="A84" s="34">
        <v>30</v>
      </c>
      <c r="B84" s="12" t="s">
        <v>53</v>
      </c>
      <c r="C84" s="16" t="s">
        <v>88</v>
      </c>
      <c r="D84" s="17">
        <v>1270</v>
      </c>
      <c r="E84" s="16" t="s">
        <v>59</v>
      </c>
    </row>
    <row r="85" spans="1:5" ht="26.25" thickBot="1" x14ac:dyDescent="0.3">
      <c r="A85" s="34">
        <v>31</v>
      </c>
      <c r="B85" s="12" t="s">
        <v>53</v>
      </c>
      <c r="C85" s="16" t="s">
        <v>89</v>
      </c>
      <c r="D85" s="17">
        <v>1380</v>
      </c>
      <c r="E85" s="16" t="s">
        <v>90</v>
      </c>
    </row>
    <row r="86" spans="1:5" ht="26.25" thickBot="1" x14ac:dyDescent="0.3">
      <c r="A86" s="34">
        <v>32</v>
      </c>
      <c r="B86" s="12" t="s">
        <v>53</v>
      </c>
      <c r="C86" s="16" t="s">
        <v>91</v>
      </c>
      <c r="D86" s="17">
        <v>176</v>
      </c>
      <c r="E86" s="16" t="s">
        <v>92</v>
      </c>
    </row>
    <row r="87" spans="1:5" ht="26.25" thickBot="1" x14ac:dyDescent="0.3">
      <c r="A87" s="34">
        <v>33</v>
      </c>
      <c r="B87" s="12" t="s">
        <v>53</v>
      </c>
      <c r="C87" s="16" t="s">
        <v>93</v>
      </c>
      <c r="D87" s="17">
        <v>1530</v>
      </c>
      <c r="E87" s="16"/>
    </row>
    <row r="88" spans="1:5" ht="26.25" thickBot="1" x14ac:dyDescent="0.3">
      <c r="A88" s="34">
        <v>34</v>
      </c>
      <c r="B88" s="12" t="s">
        <v>53</v>
      </c>
      <c r="C88" s="16" t="s">
        <v>94</v>
      </c>
      <c r="D88" s="17">
        <v>1500</v>
      </c>
      <c r="E88" s="16" t="s">
        <v>59</v>
      </c>
    </row>
    <row r="89" spans="1:5" ht="26.25" thickBot="1" x14ac:dyDescent="0.3">
      <c r="A89" s="34">
        <v>35</v>
      </c>
      <c r="B89" s="12" t="s">
        <v>53</v>
      </c>
      <c r="C89" s="16" t="s">
        <v>95</v>
      </c>
      <c r="D89" s="17">
        <v>150</v>
      </c>
      <c r="E89" s="16" t="s">
        <v>176</v>
      </c>
    </row>
    <row r="90" spans="1:5" ht="26.25" thickBot="1" x14ac:dyDescent="0.3">
      <c r="A90" s="34">
        <v>36</v>
      </c>
      <c r="B90" s="12" t="s">
        <v>53</v>
      </c>
      <c r="C90" s="16" t="s">
        <v>146</v>
      </c>
      <c r="D90" s="17">
        <v>8880</v>
      </c>
      <c r="E90" s="16" t="s">
        <v>59</v>
      </c>
    </row>
    <row r="91" spans="1:5" ht="17.25" thickBot="1" x14ac:dyDescent="0.3">
      <c r="A91" s="34">
        <v>37</v>
      </c>
      <c r="B91" s="12" t="s">
        <v>53</v>
      </c>
      <c r="C91" s="16" t="s">
        <v>145</v>
      </c>
      <c r="D91" s="17">
        <v>100</v>
      </c>
      <c r="E91" s="16" t="s">
        <v>59</v>
      </c>
    </row>
    <row r="92" spans="1:5" ht="17.25" thickBot="1" x14ac:dyDescent="0.3">
      <c r="A92" s="34">
        <v>38</v>
      </c>
      <c r="B92" s="12" t="s">
        <v>53</v>
      </c>
      <c r="C92" s="16" t="s">
        <v>96</v>
      </c>
      <c r="D92" s="17">
        <v>440</v>
      </c>
      <c r="E92" s="16" t="s">
        <v>59</v>
      </c>
    </row>
    <row r="93" spans="1:5" ht="17.25" thickBot="1" x14ac:dyDescent="0.3">
      <c r="A93" s="34">
        <v>39</v>
      </c>
      <c r="B93" s="12" t="s">
        <v>53</v>
      </c>
      <c r="C93" s="16" t="s">
        <v>97</v>
      </c>
      <c r="D93" s="17">
        <v>150</v>
      </c>
      <c r="E93" s="16" t="s">
        <v>59</v>
      </c>
    </row>
    <row r="94" spans="1:5" ht="17.25" thickBot="1" x14ac:dyDescent="0.3">
      <c r="A94" s="34">
        <v>40</v>
      </c>
      <c r="B94" s="12" t="s">
        <v>53</v>
      </c>
      <c r="C94" s="16" t="s">
        <v>98</v>
      </c>
      <c r="D94" s="17">
        <v>240</v>
      </c>
      <c r="E94" s="16" t="s">
        <v>59</v>
      </c>
    </row>
    <row r="95" spans="1:5" ht="26.25" thickBot="1" x14ac:dyDescent="0.3">
      <c r="A95" s="34">
        <v>42</v>
      </c>
      <c r="B95" s="12" t="s">
        <v>53</v>
      </c>
      <c r="C95" s="16" t="s">
        <v>99</v>
      </c>
      <c r="D95" s="17">
        <v>300</v>
      </c>
      <c r="E95" s="16"/>
    </row>
    <row r="96" spans="1:5" ht="17.25" thickBot="1" x14ac:dyDescent="0.3">
      <c r="A96" s="34">
        <v>43</v>
      </c>
      <c r="B96" s="12" t="s">
        <v>53</v>
      </c>
      <c r="C96" s="16" t="s">
        <v>100</v>
      </c>
      <c r="D96" s="17">
        <v>400</v>
      </c>
      <c r="E96" s="16"/>
    </row>
    <row r="97" spans="1:5" ht="17.25" thickBot="1" x14ac:dyDescent="0.3">
      <c r="A97" s="34">
        <v>44</v>
      </c>
      <c r="B97" s="12" t="s">
        <v>53</v>
      </c>
      <c r="C97" s="16" t="s">
        <v>101</v>
      </c>
      <c r="D97" s="17">
        <v>100</v>
      </c>
      <c r="E97" s="16"/>
    </row>
    <row r="98" spans="1:5" ht="17.25" thickBot="1" x14ac:dyDescent="0.3">
      <c r="A98" s="34">
        <v>45</v>
      </c>
      <c r="B98" s="12" t="s">
        <v>53</v>
      </c>
      <c r="C98" s="16" t="s">
        <v>102</v>
      </c>
      <c r="D98" s="17">
        <v>150</v>
      </c>
      <c r="E98" s="16"/>
    </row>
    <row r="99" spans="1:5" ht="17.25" thickBot="1" x14ac:dyDescent="0.3">
      <c r="A99" s="34">
        <v>46</v>
      </c>
      <c r="B99" s="12" t="s">
        <v>53</v>
      </c>
      <c r="C99" s="16" t="s">
        <v>103</v>
      </c>
      <c r="D99" s="17">
        <v>360</v>
      </c>
      <c r="E99" s="16"/>
    </row>
    <row r="100" spans="1:5" ht="17.25" thickBot="1" x14ac:dyDescent="0.3">
      <c r="A100" s="34">
        <v>47</v>
      </c>
      <c r="B100" s="12" t="s">
        <v>53</v>
      </c>
      <c r="C100" s="16" t="s">
        <v>104</v>
      </c>
      <c r="D100" s="17">
        <v>900</v>
      </c>
      <c r="E100" s="16"/>
    </row>
    <row r="101" spans="1:5" ht="17.25" thickBot="1" x14ac:dyDescent="0.3">
      <c r="A101" s="34">
        <v>48</v>
      </c>
      <c r="B101" s="12" t="s">
        <v>53</v>
      </c>
      <c r="C101" s="16" t="s">
        <v>105</v>
      </c>
      <c r="D101" s="17">
        <v>1350</v>
      </c>
      <c r="E101" s="16"/>
    </row>
    <row r="102" spans="1:5" ht="17.25" thickBot="1" x14ac:dyDescent="0.3">
      <c r="A102" s="34">
        <v>49</v>
      </c>
      <c r="B102" s="12" t="s">
        <v>53</v>
      </c>
      <c r="C102" s="16" t="s">
        <v>106</v>
      </c>
      <c r="D102" s="17">
        <v>195</v>
      </c>
      <c r="E102" s="16"/>
    </row>
    <row r="103" spans="1:5" ht="17.25" thickBot="1" x14ac:dyDescent="0.3">
      <c r="A103" s="34">
        <v>50</v>
      </c>
      <c r="B103" s="12" t="s">
        <v>53</v>
      </c>
      <c r="C103" s="16" t="s">
        <v>107</v>
      </c>
      <c r="D103" s="17">
        <v>600</v>
      </c>
      <c r="E103" s="16"/>
    </row>
    <row r="104" spans="1:5" ht="17.25" thickBot="1" x14ac:dyDescent="0.3">
      <c r="A104" s="34">
        <v>51</v>
      </c>
      <c r="B104" s="12" t="s">
        <v>53</v>
      </c>
      <c r="C104" s="16" t="s">
        <v>108</v>
      </c>
      <c r="D104" s="17">
        <v>990</v>
      </c>
      <c r="E104" s="16"/>
    </row>
    <row r="105" spans="1:5" ht="17.25" thickBot="1" x14ac:dyDescent="0.3">
      <c r="A105" s="34">
        <v>52</v>
      </c>
      <c r="B105" s="12" t="s">
        <v>53</v>
      </c>
      <c r="C105" s="16" t="s">
        <v>109</v>
      </c>
      <c r="D105" s="17">
        <v>510</v>
      </c>
      <c r="E105" s="16"/>
    </row>
    <row r="106" spans="1:5" ht="17.25" thickBot="1" x14ac:dyDescent="0.3">
      <c r="A106" s="34">
        <v>53</v>
      </c>
      <c r="B106" s="12" t="s">
        <v>53</v>
      </c>
      <c r="C106" s="16" t="s">
        <v>110</v>
      </c>
      <c r="D106" s="17">
        <v>560</v>
      </c>
      <c r="E106" s="16"/>
    </row>
    <row r="107" spans="1:5" ht="17.25" thickBot="1" x14ac:dyDescent="0.3">
      <c r="A107" s="34">
        <v>54</v>
      </c>
      <c r="B107" s="12" t="s">
        <v>53</v>
      </c>
      <c r="C107" s="16" t="s">
        <v>111</v>
      </c>
      <c r="D107" s="17">
        <v>360</v>
      </c>
      <c r="E107" s="16"/>
    </row>
    <row r="108" spans="1:5" ht="17.25" thickBot="1" x14ac:dyDescent="0.3">
      <c r="A108" s="34">
        <v>55</v>
      </c>
      <c r="B108" s="12" t="s">
        <v>53</v>
      </c>
      <c r="C108" s="16" t="s">
        <v>112</v>
      </c>
      <c r="D108" s="17">
        <v>3000</v>
      </c>
      <c r="E108" s="16"/>
    </row>
    <row r="109" spans="1:5" ht="17.25" thickBot="1" x14ac:dyDescent="0.3">
      <c r="A109" s="34">
        <v>56</v>
      </c>
      <c r="B109" s="12" t="s">
        <v>53</v>
      </c>
      <c r="C109" s="16" t="s">
        <v>113</v>
      </c>
      <c r="D109" s="17">
        <v>600</v>
      </c>
      <c r="E109" s="16"/>
    </row>
    <row r="110" spans="1:5" ht="17.25" thickBot="1" x14ac:dyDescent="0.3">
      <c r="A110" s="34">
        <v>57</v>
      </c>
      <c r="B110" s="12" t="s">
        <v>53</v>
      </c>
      <c r="C110" s="16" t="s">
        <v>114</v>
      </c>
      <c r="D110" s="17">
        <v>1200</v>
      </c>
      <c r="E110" s="16"/>
    </row>
    <row r="111" spans="1:5" ht="17.25" thickBot="1" x14ac:dyDescent="0.3">
      <c r="A111" s="34">
        <v>58</v>
      </c>
      <c r="B111" s="12" t="s">
        <v>53</v>
      </c>
      <c r="C111" s="16" t="s">
        <v>115</v>
      </c>
      <c r="D111" s="17">
        <v>1000</v>
      </c>
      <c r="E111" s="16"/>
    </row>
    <row r="112" spans="1:5" ht="17.25" thickBot="1" x14ac:dyDescent="0.3">
      <c r="A112" s="34">
        <v>59</v>
      </c>
      <c r="B112" s="12" t="s">
        <v>53</v>
      </c>
      <c r="C112" s="16" t="s">
        <v>21</v>
      </c>
      <c r="D112" s="17">
        <v>1100</v>
      </c>
      <c r="E112" s="16"/>
    </row>
    <row r="113" spans="1:9" ht="17.25" thickBot="1" x14ac:dyDescent="0.3">
      <c r="A113" s="34">
        <v>60</v>
      </c>
      <c r="B113" s="12" t="s">
        <v>53</v>
      </c>
      <c r="C113" s="16" t="s">
        <v>116</v>
      </c>
      <c r="D113" s="17">
        <v>690</v>
      </c>
      <c r="E113" s="16"/>
    </row>
    <row r="114" spans="1:9" ht="17.25" thickBot="1" x14ac:dyDescent="0.3">
      <c r="A114" s="34">
        <v>61</v>
      </c>
      <c r="B114" s="12" t="s">
        <v>53</v>
      </c>
      <c r="C114" s="16" t="s">
        <v>44</v>
      </c>
      <c r="D114" s="17">
        <v>400</v>
      </c>
      <c r="E114" s="16"/>
    </row>
    <row r="115" spans="1:9" ht="17.25" thickBot="1" x14ac:dyDescent="0.3">
      <c r="A115" s="34">
        <v>62</v>
      </c>
      <c r="B115" s="12" t="s">
        <v>53</v>
      </c>
      <c r="C115" s="16" t="s">
        <v>117</v>
      </c>
      <c r="D115" s="17">
        <v>900</v>
      </c>
      <c r="E115" s="16"/>
    </row>
    <row r="116" spans="1:9" ht="17.25" thickBot="1" x14ac:dyDescent="0.3">
      <c r="A116" s="34">
        <v>63</v>
      </c>
      <c r="B116" s="12" t="s">
        <v>53</v>
      </c>
      <c r="C116" s="16" t="s">
        <v>118</v>
      </c>
      <c r="D116" s="17">
        <v>1710</v>
      </c>
      <c r="E116" s="16"/>
    </row>
    <row r="117" spans="1:9" ht="29.25" customHeight="1" thickBot="1" x14ac:dyDescent="0.3">
      <c r="A117" s="34">
        <v>64</v>
      </c>
      <c r="B117" s="12" t="s">
        <v>53</v>
      </c>
      <c r="C117" s="16" t="s">
        <v>119</v>
      </c>
      <c r="D117" s="17">
        <v>675</v>
      </c>
      <c r="E117" s="16"/>
    </row>
    <row r="118" spans="1:9" ht="17.25" thickBot="1" x14ac:dyDescent="0.3">
      <c r="A118" s="34">
        <v>65</v>
      </c>
      <c r="B118" s="12" t="s">
        <v>53</v>
      </c>
      <c r="C118" s="16" t="s">
        <v>120</v>
      </c>
      <c r="D118" s="17">
        <v>1950</v>
      </c>
      <c r="E118" s="16"/>
    </row>
    <row r="119" spans="1:9" ht="26.25" thickBot="1" x14ac:dyDescent="0.3">
      <c r="A119" s="34">
        <v>66</v>
      </c>
      <c r="B119" s="12" t="s">
        <v>53</v>
      </c>
      <c r="C119" s="16" t="s">
        <v>121</v>
      </c>
      <c r="D119" s="17">
        <v>3300</v>
      </c>
      <c r="E119" s="16" t="s">
        <v>153</v>
      </c>
    </row>
    <row r="120" spans="1:9" ht="17.25" thickBot="1" x14ac:dyDescent="0.3">
      <c r="A120" s="34">
        <v>67</v>
      </c>
      <c r="B120" s="12" t="s">
        <v>53</v>
      </c>
      <c r="C120" s="16" t="s">
        <v>122</v>
      </c>
      <c r="D120" s="17">
        <v>900</v>
      </c>
      <c r="E120" s="16"/>
    </row>
    <row r="121" spans="1:9" ht="26.25" thickBot="1" x14ac:dyDescent="0.3">
      <c r="A121" s="34">
        <v>68</v>
      </c>
      <c r="B121" s="12" t="s">
        <v>53</v>
      </c>
      <c r="C121" s="16" t="s">
        <v>166</v>
      </c>
      <c r="D121" s="17">
        <v>600</v>
      </c>
      <c r="E121" s="16"/>
    </row>
    <row r="122" spans="1:9" ht="17.25" thickBot="1" x14ac:dyDescent="0.3">
      <c r="A122" s="34">
        <v>69</v>
      </c>
      <c r="B122" s="7" t="s">
        <v>53</v>
      </c>
      <c r="C122" s="7" t="s">
        <v>123</v>
      </c>
      <c r="D122" s="36">
        <v>600</v>
      </c>
      <c r="E122" s="21"/>
    </row>
    <row r="123" spans="1:9" ht="17.25" thickBot="1" x14ac:dyDescent="0.3">
      <c r="A123" s="34">
        <v>70</v>
      </c>
      <c r="B123" s="74" t="s">
        <v>53</v>
      </c>
      <c r="C123" s="74" t="s">
        <v>124</v>
      </c>
      <c r="D123" s="77">
        <v>400</v>
      </c>
      <c r="E123" s="37"/>
    </row>
    <row r="124" spans="1:9" ht="17.25" thickBot="1" x14ac:dyDescent="0.3">
      <c r="A124" s="34">
        <v>71</v>
      </c>
      <c r="B124" s="74" t="s">
        <v>53</v>
      </c>
      <c r="C124" s="74" t="s">
        <v>125</v>
      </c>
      <c r="D124" s="77">
        <v>400</v>
      </c>
      <c r="E124" s="72"/>
    </row>
    <row r="125" spans="1:9" ht="39" thickBot="1" x14ac:dyDescent="0.3">
      <c r="A125" s="34">
        <v>72</v>
      </c>
      <c r="B125" s="76" t="s">
        <v>53</v>
      </c>
      <c r="C125" s="76" t="s">
        <v>126</v>
      </c>
      <c r="D125" s="78">
        <v>600</v>
      </c>
      <c r="E125" s="73"/>
    </row>
    <row r="126" spans="1:9" ht="29.25" customHeight="1" thickBot="1" x14ac:dyDescent="0.3">
      <c r="A126" s="34">
        <v>73</v>
      </c>
      <c r="B126" s="76" t="s">
        <v>53</v>
      </c>
      <c r="C126" s="76" t="s">
        <v>141</v>
      </c>
      <c r="D126" s="78">
        <v>300</v>
      </c>
      <c r="E126" s="74"/>
      <c r="H126" s="54"/>
      <c r="I126" s="54"/>
    </row>
    <row r="127" spans="1:9" ht="20.25" customHeight="1" thickBot="1" x14ac:dyDescent="0.3">
      <c r="A127" s="34">
        <v>74</v>
      </c>
      <c r="B127" s="76" t="s">
        <v>53</v>
      </c>
      <c r="C127" s="76" t="s">
        <v>142</v>
      </c>
      <c r="D127" s="78">
        <v>700</v>
      </c>
      <c r="E127" s="74"/>
      <c r="H127" s="54"/>
    </row>
    <row r="128" spans="1:9" ht="32.25" customHeight="1" thickBot="1" x14ac:dyDescent="0.3">
      <c r="A128" s="34">
        <v>75</v>
      </c>
      <c r="B128" s="76" t="s">
        <v>53</v>
      </c>
      <c r="C128" s="76" t="s">
        <v>144</v>
      </c>
      <c r="D128" s="78">
        <v>300</v>
      </c>
      <c r="E128" s="74" t="s">
        <v>174</v>
      </c>
      <c r="H128" s="54"/>
    </row>
    <row r="129" spans="1:8" ht="20.25" customHeight="1" thickBot="1" x14ac:dyDescent="0.3">
      <c r="A129" s="123">
        <v>76</v>
      </c>
      <c r="B129" s="76" t="s">
        <v>53</v>
      </c>
      <c r="C129" s="76" t="s">
        <v>154</v>
      </c>
      <c r="D129" s="78">
        <v>600</v>
      </c>
      <c r="E129" s="76"/>
      <c r="H129" s="54"/>
    </row>
    <row r="130" spans="1:8" ht="16.5" x14ac:dyDescent="0.25">
      <c r="A130" s="128">
        <v>77</v>
      </c>
      <c r="B130" s="127" t="s">
        <v>53</v>
      </c>
      <c r="C130" s="73" t="s">
        <v>155</v>
      </c>
      <c r="D130" s="126">
        <v>600</v>
      </c>
      <c r="E130" s="73"/>
    </row>
    <row r="131" spans="1:8" ht="16.5" x14ac:dyDescent="0.25">
      <c r="A131" s="129">
        <v>78</v>
      </c>
      <c r="B131" s="76" t="s">
        <v>53</v>
      </c>
      <c r="C131" s="76" t="s">
        <v>181</v>
      </c>
      <c r="D131" s="130">
        <v>50</v>
      </c>
      <c r="E131" s="76"/>
    </row>
    <row r="132" spans="1:8" ht="25.5" x14ac:dyDescent="0.25">
      <c r="A132" s="131">
        <v>79</v>
      </c>
      <c r="B132" s="132" t="s">
        <v>13</v>
      </c>
      <c r="C132" s="132" t="s">
        <v>14</v>
      </c>
      <c r="D132" s="133">
        <v>1030</v>
      </c>
      <c r="E132" s="132" t="s">
        <v>15</v>
      </c>
    </row>
    <row r="133" spans="1:8" ht="16.5" thickBot="1" x14ac:dyDescent="0.3">
      <c r="A133" s="124"/>
      <c r="B133" s="75" t="s">
        <v>26</v>
      </c>
      <c r="C133" s="83"/>
      <c r="D133" s="125">
        <f>SUM(D55:D132)</f>
        <v>149141</v>
      </c>
      <c r="E133" s="84"/>
    </row>
    <row r="135" spans="1:8" ht="18.75" thickBot="1" x14ac:dyDescent="0.3">
      <c r="A135" s="151" t="s">
        <v>158</v>
      </c>
      <c r="B135" s="151"/>
      <c r="C135" s="151"/>
      <c r="D135" s="151"/>
      <c r="E135" s="151"/>
    </row>
    <row r="136" spans="1:8" ht="17.25" thickBot="1" x14ac:dyDescent="0.3">
      <c r="A136" s="13">
        <v>1</v>
      </c>
      <c r="B136" s="22" t="s">
        <v>129</v>
      </c>
      <c r="C136" s="22" t="s">
        <v>127</v>
      </c>
      <c r="D136" s="94">
        <v>3521</v>
      </c>
      <c r="E136" s="22" t="s">
        <v>128</v>
      </c>
    </row>
    <row r="137" spans="1:8" ht="17.25" thickBot="1" x14ac:dyDescent="0.3">
      <c r="A137" s="56">
        <v>2</v>
      </c>
      <c r="B137" s="38" t="s">
        <v>130</v>
      </c>
      <c r="C137" s="38" t="s">
        <v>133</v>
      </c>
      <c r="D137" s="95">
        <v>1000</v>
      </c>
      <c r="E137" s="38" t="s">
        <v>128</v>
      </c>
      <c r="F137" s="48"/>
      <c r="G137" s="10"/>
    </row>
    <row r="138" spans="1:8" ht="27.75" customHeight="1" thickBot="1" x14ac:dyDescent="0.3">
      <c r="A138" s="15">
        <v>3</v>
      </c>
      <c r="B138" s="16" t="s">
        <v>131</v>
      </c>
      <c r="C138" s="16" t="s">
        <v>127</v>
      </c>
      <c r="D138" s="17">
        <v>1286</v>
      </c>
      <c r="E138" s="16" t="s">
        <v>128</v>
      </c>
      <c r="F138" s="54"/>
      <c r="G138" s="10"/>
    </row>
    <row r="139" spans="1:8" ht="26.25" thickBot="1" x14ac:dyDescent="0.3">
      <c r="A139" s="15">
        <v>4</v>
      </c>
      <c r="B139" s="16" t="s">
        <v>19</v>
      </c>
      <c r="C139" s="16" t="s">
        <v>132</v>
      </c>
      <c r="D139" s="17">
        <v>956</v>
      </c>
      <c r="E139" s="16" t="s">
        <v>128</v>
      </c>
    </row>
    <row r="140" spans="1:8" ht="17.25" thickBot="1" x14ac:dyDescent="0.3">
      <c r="A140" s="47">
        <v>5</v>
      </c>
      <c r="B140" s="46" t="s">
        <v>55</v>
      </c>
      <c r="C140" s="38" t="s">
        <v>133</v>
      </c>
      <c r="D140" s="96">
        <v>2000</v>
      </c>
      <c r="E140" s="46" t="s">
        <v>128</v>
      </c>
      <c r="F140" s="48"/>
    </row>
    <row r="141" spans="1:8" ht="17.25" thickBot="1" x14ac:dyDescent="0.3">
      <c r="A141" s="47">
        <v>6</v>
      </c>
      <c r="B141" s="46" t="s">
        <v>20</v>
      </c>
      <c r="C141" s="38" t="s">
        <v>135</v>
      </c>
      <c r="D141" s="96">
        <v>600</v>
      </c>
      <c r="E141" s="46" t="s">
        <v>136</v>
      </c>
      <c r="F141" s="48"/>
    </row>
    <row r="142" spans="1:8" ht="17.25" thickBot="1" x14ac:dyDescent="0.3">
      <c r="A142" s="13">
        <v>7</v>
      </c>
      <c r="B142" s="9" t="s">
        <v>134</v>
      </c>
      <c r="C142" s="9" t="s">
        <v>135</v>
      </c>
      <c r="D142" s="36">
        <v>800</v>
      </c>
      <c r="E142" s="9" t="s">
        <v>136</v>
      </c>
      <c r="F142" s="48"/>
      <c r="G142" s="10"/>
    </row>
    <row r="143" spans="1:8" ht="27" thickBot="1" x14ac:dyDescent="0.3">
      <c r="A143" s="50">
        <v>8</v>
      </c>
      <c r="B143" s="52" t="s">
        <v>19</v>
      </c>
      <c r="C143" s="53" t="s">
        <v>137</v>
      </c>
      <c r="D143" s="103">
        <v>2000</v>
      </c>
      <c r="E143" s="9" t="s">
        <v>138</v>
      </c>
      <c r="G143" s="10"/>
    </row>
    <row r="144" spans="1:8" ht="16.5" thickBot="1" x14ac:dyDescent="0.3">
      <c r="A144" s="50">
        <v>9</v>
      </c>
      <c r="B144" s="52" t="s">
        <v>50</v>
      </c>
      <c r="C144" s="53" t="s">
        <v>182</v>
      </c>
      <c r="D144" s="103">
        <v>600</v>
      </c>
      <c r="E144" s="9"/>
      <c r="G144" s="10"/>
    </row>
    <row r="145" spans="1:7" ht="16.5" thickBot="1" x14ac:dyDescent="0.3">
      <c r="A145" s="51"/>
      <c r="B145" s="115" t="s">
        <v>26</v>
      </c>
      <c r="C145" s="49"/>
      <c r="D145" s="104">
        <f>SUM(D136:D144)</f>
        <v>12763</v>
      </c>
      <c r="E145" s="49"/>
      <c r="G145" s="10"/>
    </row>
    <row r="146" spans="1:7" x14ac:dyDescent="0.25">
      <c r="D146" s="105"/>
    </row>
    <row r="147" spans="1:7" ht="15.75" thickBot="1" x14ac:dyDescent="0.3"/>
    <row r="148" spans="1:7" ht="15.75" thickBot="1" x14ac:dyDescent="0.3">
      <c r="A148" s="60"/>
      <c r="B148" s="138"/>
      <c r="C148" s="139" t="s">
        <v>161</v>
      </c>
      <c r="D148" s="140" t="s">
        <v>160</v>
      </c>
      <c r="E148" s="141" t="s">
        <v>206</v>
      </c>
    </row>
    <row r="149" spans="1:7" x14ac:dyDescent="0.25">
      <c r="A149" s="57" t="s">
        <v>195</v>
      </c>
      <c r="B149" s="58" t="s">
        <v>53</v>
      </c>
      <c r="C149" s="59" t="s">
        <v>206</v>
      </c>
      <c r="D149" s="134">
        <v>257998</v>
      </c>
      <c r="E149" s="137">
        <f>D149*4</f>
        <v>1031992</v>
      </c>
    </row>
    <row r="150" spans="1:7" x14ac:dyDescent="0.25">
      <c r="A150" s="147"/>
      <c r="B150" s="39" t="s">
        <v>159</v>
      </c>
      <c r="C150" s="40" t="s">
        <v>143</v>
      </c>
      <c r="D150" s="135">
        <v>10300</v>
      </c>
      <c r="E150" s="137">
        <f>D150*2</f>
        <v>20600</v>
      </c>
    </row>
    <row r="151" spans="1:7" ht="15.75" thickBot="1" x14ac:dyDescent="0.3">
      <c r="A151" s="41" t="s">
        <v>26</v>
      </c>
      <c r="B151" s="42"/>
      <c r="C151" s="43"/>
      <c r="D151" s="136">
        <f>SUM(D149:D150)</f>
        <v>268298</v>
      </c>
      <c r="E151" s="137">
        <f>SUM(E149:E150)</f>
        <v>1052592</v>
      </c>
    </row>
    <row r="153" spans="1:7" x14ac:dyDescent="0.25">
      <c r="E153" s="10"/>
    </row>
  </sheetData>
  <mergeCells count="7">
    <mergeCell ref="A135:E135"/>
    <mergeCell ref="A3:E3"/>
    <mergeCell ref="A26:E26"/>
    <mergeCell ref="A50:E50"/>
    <mergeCell ref="A54:E54"/>
    <mergeCell ref="A46:E46"/>
    <mergeCell ref="A22:E2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4" workbookViewId="0">
      <selection activeCell="C26" sqref="C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GMINA</vt:lpstr>
      <vt:lpstr>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</dc:creator>
  <cp:lastModifiedBy>Joanna Kowalska</cp:lastModifiedBy>
  <cp:lastPrinted>2022-04-14T10:15:42Z</cp:lastPrinted>
  <dcterms:created xsi:type="dcterms:W3CDTF">2016-03-18T11:24:53Z</dcterms:created>
  <dcterms:modified xsi:type="dcterms:W3CDTF">2022-04-15T07:02:47Z</dcterms:modified>
</cp:coreProperties>
</file>